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5195" windowHeight="10560"/>
  </bookViews>
  <sheets>
    <sheet name="Evaluation Matrix" sheetId="1" r:id="rId1"/>
    <sheet name="Variables" sheetId="2" r:id="rId2"/>
  </sheets>
  <calcPr calcId="145621" concurrentCalc="0"/>
</workbook>
</file>

<file path=xl/calcChain.xml><?xml version="1.0" encoding="utf-8"?>
<calcChain xmlns="http://schemas.openxmlformats.org/spreadsheetml/2006/main">
  <c r="D17" i="1" l="1"/>
  <c r="E17" i="1"/>
  <c r="F17" i="1"/>
  <c r="B121" i="1"/>
  <c r="B119" i="1"/>
  <c r="B117" i="1"/>
  <c r="B115" i="1"/>
  <c r="F114" i="1"/>
  <c r="E114" i="1"/>
  <c r="D114" i="1"/>
  <c r="F68" i="1"/>
  <c r="F97" i="1"/>
  <c r="F119" i="1"/>
  <c r="F108" i="1"/>
  <c r="F121" i="1"/>
  <c r="E68" i="1"/>
  <c r="E97" i="1"/>
  <c r="E119" i="1"/>
  <c r="E108" i="1"/>
  <c r="E121" i="1"/>
  <c r="D68" i="1"/>
  <c r="D97" i="1"/>
  <c r="D119" i="1"/>
  <c r="D108" i="1"/>
  <c r="D121" i="1"/>
  <c r="E115" i="1"/>
  <c r="F115" i="1"/>
  <c r="D115" i="1"/>
  <c r="D86" i="1"/>
  <c r="F86" i="1"/>
  <c r="D117" i="1"/>
  <c r="D125" i="1"/>
  <c r="D81" i="1"/>
  <c r="E117" i="1"/>
  <c r="E125" i="1"/>
  <c r="E81" i="1"/>
  <c r="E86" i="1"/>
  <c r="F117" i="1"/>
  <c r="F125" i="1"/>
  <c r="F81" i="1"/>
  <c r="D109" i="1"/>
  <c r="F109" i="1"/>
  <c r="E109" i="1"/>
</calcChain>
</file>

<file path=xl/sharedStrings.xml><?xml version="1.0" encoding="utf-8"?>
<sst xmlns="http://schemas.openxmlformats.org/spreadsheetml/2006/main" count="117" uniqueCount="114">
  <si>
    <t>Sales Requirements</t>
  </si>
  <si>
    <t>Secure Web Access for Remote Users</t>
  </si>
  <si>
    <t>Marketing Campaign ROI (search, direct mail, PPC, cold-calling, tradeshow)</t>
  </si>
  <si>
    <t>Daily Visitor Activity Reports - automatically sent to sales/marketing users</t>
  </si>
  <si>
    <t>LEGEND:</t>
  </si>
  <si>
    <t>REQUIREMENT</t>
  </si>
  <si>
    <t>NEED</t>
  </si>
  <si>
    <t>Email Marketing</t>
  </si>
  <si>
    <t>HTML editor</t>
  </si>
  <si>
    <t>Web Analytics</t>
  </si>
  <si>
    <t>Automation</t>
  </si>
  <si>
    <t>Event Management</t>
  </si>
  <si>
    <t>Survey Management</t>
  </si>
  <si>
    <t>reporting and analytics</t>
  </si>
  <si>
    <t>Integrated Channels</t>
  </si>
  <si>
    <t>Lead Scoring</t>
  </si>
  <si>
    <t>Landing Pages &amp; Forms</t>
  </si>
  <si>
    <t>Data Management</t>
  </si>
  <si>
    <t>Sales Requirements Total</t>
  </si>
  <si>
    <t>Total for All Requirements</t>
  </si>
  <si>
    <t>Training &amp; Customer Service</t>
  </si>
  <si>
    <t>Training &amp; Customer Service Totals</t>
  </si>
  <si>
    <t>Marketing Automation</t>
  </si>
  <si>
    <t>Campaign scheduling &amp; automation</t>
  </si>
  <si>
    <t>Event size management</t>
  </si>
  <si>
    <t>Marketing Automation Total</t>
  </si>
  <si>
    <t>Integration with D&amp;B, GroupOne, etc.</t>
  </si>
  <si>
    <t>Campaign Management</t>
  </si>
  <si>
    <t>De-duplication, Validation, Append</t>
  </si>
  <si>
    <t>General &amp; Technical</t>
  </si>
  <si>
    <t>General &amp; Technical Totals</t>
  </si>
  <si>
    <t>Marketing Automation Vendor Score</t>
  </si>
  <si>
    <t>CRM System Integration</t>
  </si>
  <si>
    <t>Microsoft Outlook Integration (Email, Excel import/export)</t>
  </si>
  <si>
    <t>All sales can be traced back to original lead source</t>
  </si>
  <si>
    <t>Sales reps can view &amp; sort prospects based on last activity</t>
  </si>
  <si>
    <t>Prospects can be added to Do Not Contact/Unsubscribe lists</t>
  </si>
  <si>
    <t>Leads scored based on profile &amp; activity history</t>
  </si>
  <si>
    <t>Leads routed based on pre-set assignment rules</t>
  </si>
  <si>
    <t>Prospects can be added to drip campaigns</t>
  </si>
  <si>
    <t>Dynamic marketing campaigns based on if/then logic or behavior</t>
  </si>
  <si>
    <t>Score explicit/specific data</t>
  </si>
  <si>
    <t>Lead scoring criteria customizable</t>
  </si>
  <si>
    <t>Integrate multi-modal channels on one platform</t>
  </si>
  <si>
    <t>Report and analyze budget, ROI and campaign response</t>
  </si>
  <si>
    <t>Automation of pre and post event marketing activities</t>
  </si>
  <si>
    <t>Registration handling</t>
  </si>
  <si>
    <t>Integration with 3rd party webinar platforms</t>
  </si>
  <si>
    <t xml:space="preserve">Dynamic insertion of variables &amp; tracked URLs </t>
  </si>
  <si>
    <t>Lists can be imported, updated, and segmented</t>
  </si>
  <si>
    <t>Individual user behavior tracking (micro-analytics)</t>
  </si>
  <si>
    <t>Identification of anonymous companies (WHOIS)</t>
  </si>
  <si>
    <t>Captures prospects data for incomplete forms</t>
  </si>
  <si>
    <t xml:space="preserve">Tracks entry/exit pages &amp; referral source </t>
  </si>
  <si>
    <t>SEO analytics</t>
  </si>
  <si>
    <t>Ability to create and manage multiple survey types</t>
  </si>
  <si>
    <t>SMS</t>
  </si>
  <si>
    <t>RSS</t>
  </si>
  <si>
    <t>Digital Direct Mail</t>
  </si>
  <si>
    <t>Fax (individual and batch fax campaigns)</t>
  </si>
  <si>
    <t>Integration with Telemarketing/Inside Sales</t>
  </si>
  <si>
    <t>Chat integrated with website</t>
  </si>
  <si>
    <t>Twitter, Facebook, LinkedIn, etc.</t>
  </si>
  <si>
    <t xml:space="preserve">Customizable fields </t>
  </si>
  <si>
    <t xml:space="preserve">Invalid/free email address blocker </t>
  </si>
  <si>
    <t>Form handler for existing web forms</t>
  </si>
  <si>
    <t>Form handling logic for variable processing</t>
  </si>
  <si>
    <t>Dynamic content substitution based on rules</t>
  </si>
  <si>
    <t>Prospect Activity Alerts sent to sales reps based on automation rules</t>
  </si>
  <si>
    <t>Public an/or Private (customized) Training Classes</t>
  </si>
  <si>
    <t>Best Practices and Industry Guidance support</t>
  </si>
  <si>
    <t>Dedicated account manager</t>
  </si>
  <si>
    <t>Customer Success Planning and KPI Management</t>
  </si>
  <si>
    <t>FAQ Database</t>
  </si>
  <si>
    <t>Live Chat and/or Phone Support</t>
  </si>
  <si>
    <t>Minimal I/T Staff required for Set-up and/or Maintenance</t>
  </si>
  <si>
    <t>Paid Search Application Integration (Google AdWords, etc.)</t>
  </si>
  <si>
    <t>Auto-responder emails sent upon form conversion</t>
  </si>
  <si>
    <t>Score "body language" data</t>
  </si>
  <si>
    <t>Email/Web Analytics Application Integration (Google Analytics, etc.)</t>
  </si>
  <si>
    <t>Voicemail (individual or batch)</t>
  </si>
  <si>
    <t>Personal URLs, landing pages, or hyper-site</t>
  </si>
  <si>
    <t>Ability to View User Activities within CRM System interface (page views, etc.)</t>
  </si>
  <si>
    <t>Ability to access Activity History (form submissions, email opens, web visits, downloads, etc.)</t>
  </si>
  <si>
    <t>Ability to sort prospects based on lead score, recent activity, company, etc.</t>
  </si>
  <si>
    <t>SQLs - Only qualified leads transferred to sales force when they reach minimum score</t>
  </si>
  <si>
    <t>Ability to reassign leads to new sales representative</t>
  </si>
  <si>
    <t>Online Tutorials &amp; Training available</t>
  </si>
  <si>
    <t>Available User Groups, communities and/or social networks</t>
  </si>
  <si>
    <t>Financial Strength</t>
  </si>
  <si>
    <t>Cultural Fit</t>
  </si>
  <si>
    <t>Total Cost of Ownership</t>
  </si>
  <si>
    <t>WEIGHT</t>
  </si>
  <si>
    <t>Does Not Support</t>
  </si>
  <si>
    <t>Meets Requirements</t>
  </si>
  <si>
    <t>Exceeds Requirements</t>
  </si>
  <si>
    <t>Lead Management</t>
  </si>
  <si>
    <t>Lead Management Total</t>
  </si>
  <si>
    <t>Lead Nurturing</t>
  </si>
  <si>
    <t>Supports LDR function</t>
  </si>
  <si>
    <t>Lead Grading</t>
  </si>
  <si>
    <t>Leads grading per set criteria</t>
  </si>
  <si>
    <t>Thought Leadership and ongoing Best Practices</t>
  </si>
  <si>
    <t>Supports multiple nurture paths based on Persona and Lead Stage</t>
  </si>
  <si>
    <t>Supports re-nurturing paths of Opportunities returned from Sales Force</t>
  </si>
  <si>
    <t>Software Flexibility</t>
  </si>
  <si>
    <t>Integration with local CMS</t>
  </si>
  <si>
    <t>CRM System Integration Total</t>
  </si>
  <si>
    <t>Vendor 1</t>
  </si>
  <si>
    <t>Vendor 2</t>
  </si>
  <si>
    <t>Vendor 3</t>
  </si>
  <si>
    <t xml:space="preserve">Marketing Automation Vendor Evaluation Matrix </t>
  </si>
  <si>
    <t>Grading parameters customizable</t>
  </si>
  <si>
    <t>Ease of Implementation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</si>
</sst>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2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56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9"/>
      <color indexed="63"/>
      <name val="Calibri"/>
      <family val="2"/>
      <scheme val="minor"/>
    </font>
    <font>
      <b/>
      <sz val="10"/>
      <name val="Arial"/>
      <family val="2"/>
    </font>
    <font>
      <b/>
      <sz val="11"/>
      <color indexed="63"/>
      <name val="Calibri"/>
      <family val="2"/>
      <scheme val="minor"/>
    </font>
    <font>
      <sz val="12"/>
      <color indexed="63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indexed="5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 inden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indent="1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2" xfId="0" quotePrefix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left" vertical="center" indent="1"/>
      <protection locked="0"/>
    </xf>
    <xf numFmtId="0" fontId="8" fillId="3" borderId="2" xfId="0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9" fontId="3" fillId="3" borderId="1" xfId="2" applyFont="1" applyFill="1" applyBorder="1" applyAlignment="1" applyProtection="1">
      <alignment horizontal="center" vertical="center"/>
      <protection locked="0"/>
    </xf>
    <xf numFmtId="9" fontId="3" fillId="0" borderId="4" xfId="2" applyFont="1" applyFill="1" applyBorder="1" applyAlignment="1" applyProtection="1">
      <alignment horizontal="center" vertical="center"/>
      <protection locked="0"/>
    </xf>
    <xf numFmtId="9" fontId="3" fillId="0" borderId="4" xfId="2" quotePrefix="1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/>
    <xf numFmtId="0" fontId="16" fillId="4" borderId="1" xfId="0" applyFont="1" applyFill="1" applyBorder="1" applyAlignment="1" applyProtection="1">
      <alignment horizontal="center" vertical="center"/>
    </xf>
    <xf numFmtId="0" fontId="17" fillId="2" borderId="4" xfId="0" applyFont="1" applyFill="1" applyBorder="1" applyProtection="1">
      <protection locked="0"/>
    </xf>
    <xf numFmtId="0" fontId="17" fillId="2" borderId="3" xfId="0" applyFont="1" applyFill="1" applyBorder="1" applyProtection="1">
      <protection locked="0"/>
    </xf>
    <xf numFmtId="0" fontId="16" fillId="4" borderId="2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9" fontId="3" fillId="3" borderId="2" xfId="2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1" fontId="18" fillId="5" borderId="1" xfId="0" applyNumberFormat="1" applyFont="1" applyFill="1" applyBorder="1" applyAlignment="1" applyProtection="1">
      <alignment horizontal="center" vertical="center"/>
    </xf>
    <xf numFmtId="164" fontId="16" fillId="4" borderId="4" xfId="1" applyNumberFormat="1" applyFont="1" applyFill="1" applyBorder="1" applyAlignment="1" applyProtection="1">
      <alignment horizontal="center" vertical="center"/>
    </xf>
    <xf numFmtId="164" fontId="16" fillId="4" borderId="3" xfId="1" applyNumberFormat="1" applyFont="1" applyFill="1" applyBorder="1" applyAlignment="1" applyProtection="1">
      <alignment horizontal="center" vertical="center"/>
    </xf>
    <xf numFmtId="0" fontId="18" fillId="5" borderId="2" xfId="0" applyFont="1" applyFill="1" applyBorder="1" applyAlignment="1" applyProtection="1">
      <alignment horizontal="left" vertical="center" indent="1"/>
      <protection locked="0"/>
    </xf>
    <xf numFmtId="9" fontId="19" fillId="5" borderId="3" xfId="2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indent="1"/>
    </xf>
    <xf numFmtId="0" fontId="4" fillId="0" borderId="5" xfId="0" applyFont="1" applyBorder="1" applyAlignment="1">
      <alignment horizontal="left" indent="1"/>
    </xf>
    <xf numFmtId="0" fontId="6" fillId="0" borderId="5" xfId="0" applyFont="1" applyBorder="1"/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4" fillId="0" borderId="2" xfId="0" applyFont="1" applyBorder="1"/>
    <xf numFmtId="9" fontId="0" fillId="0" borderId="4" xfId="2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F127"/>
  <sheetViews>
    <sheetView showGridLines="0" tabSelected="1" zoomScaleNormal="100" workbookViewId="0">
      <pane ySplit="5" topLeftCell="A28" activePane="bottomLeft" state="frozen"/>
      <selection pane="bottomLeft" activeCell="B38" sqref="B38"/>
    </sheetView>
  </sheetViews>
  <sheetFormatPr defaultRowHeight="15" x14ac:dyDescent="0.25"/>
  <cols>
    <col min="1" max="1" width="9.140625" style="1"/>
    <col min="2" max="2" width="75.42578125" style="1" customWidth="1"/>
    <col min="3" max="3" width="14.7109375" style="1" customWidth="1"/>
    <col min="4" max="6" width="10.7109375" style="1" customWidth="1"/>
    <col min="7" max="16384" width="9.140625" style="1"/>
  </cols>
  <sheetData>
    <row r="1" spans="2:6" ht="15" customHeight="1" x14ac:dyDescent="0.25"/>
    <row r="2" spans="2:6" ht="15" customHeight="1" x14ac:dyDescent="0.25">
      <c r="B2" s="49" t="s">
        <v>111</v>
      </c>
      <c r="C2" s="49"/>
      <c r="D2" s="49"/>
      <c r="E2" s="49"/>
      <c r="F2" s="49"/>
    </row>
    <row r="3" spans="2:6" ht="15" customHeight="1" x14ac:dyDescent="0.25">
      <c r="B3" s="49"/>
      <c r="C3" s="49"/>
      <c r="D3" s="49"/>
      <c r="E3" s="49"/>
      <c r="F3" s="49"/>
    </row>
    <row r="4" spans="2:6" ht="7.5" customHeight="1" x14ac:dyDescent="0.25"/>
    <row r="5" spans="2:6" ht="15.75" x14ac:dyDescent="0.25">
      <c r="B5" s="7" t="s">
        <v>5</v>
      </c>
      <c r="C5" s="8" t="s">
        <v>6</v>
      </c>
      <c r="D5" s="8" t="s">
        <v>108</v>
      </c>
      <c r="E5" s="8" t="s">
        <v>109</v>
      </c>
      <c r="F5" s="8" t="s">
        <v>110</v>
      </c>
    </row>
    <row r="6" spans="2:6" s="5" customFormat="1" ht="15.75" x14ac:dyDescent="0.25">
      <c r="B6" s="51" t="s">
        <v>29</v>
      </c>
      <c r="C6" s="51"/>
      <c r="D6" s="51"/>
      <c r="E6" s="51"/>
      <c r="F6" s="51"/>
    </row>
    <row r="7" spans="2:6" ht="15" customHeight="1" x14ac:dyDescent="0.25">
      <c r="B7" s="40" t="s">
        <v>90</v>
      </c>
      <c r="C7" s="2"/>
      <c r="D7" s="3"/>
      <c r="E7" s="3"/>
      <c r="F7" s="3"/>
    </row>
    <row r="8" spans="2:6" ht="15" customHeight="1" x14ac:dyDescent="0.25">
      <c r="B8" s="41" t="s">
        <v>89</v>
      </c>
      <c r="C8" s="2"/>
      <c r="D8" s="3"/>
      <c r="E8" s="3"/>
      <c r="F8" s="3"/>
    </row>
    <row r="9" spans="2:6" ht="15" customHeight="1" x14ac:dyDescent="0.25">
      <c r="B9" s="9" t="s">
        <v>105</v>
      </c>
      <c r="C9" s="2"/>
      <c r="D9" s="3"/>
      <c r="E9" s="3"/>
      <c r="F9" s="3"/>
    </row>
    <row r="10" spans="2:6" ht="15" customHeight="1" x14ac:dyDescent="0.25">
      <c r="B10" s="9" t="s">
        <v>113</v>
      </c>
      <c r="C10" s="2"/>
      <c r="D10" s="3"/>
      <c r="E10" s="3"/>
      <c r="F10" s="3"/>
    </row>
    <row r="11" spans="2:6" ht="15" customHeight="1" x14ac:dyDescent="0.25">
      <c r="B11" s="9" t="s">
        <v>106</v>
      </c>
      <c r="C11" s="2"/>
      <c r="D11" s="3"/>
      <c r="E11" s="3"/>
      <c r="F11" s="3"/>
    </row>
    <row r="12" spans="2:6" ht="15" customHeight="1" x14ac:dyDescent="0.25">
      <c r="B12" s="9" t="s">
        <v>1</v>
      </c>
      <c r="C12" s="2"/>
      <c r="D12" s="3"/>
      <c r="E12" s="3"/>
      <c r="F12" s="3"/>
    </row>
    <row r="13" spans="2:6" ht="15" customHeight="1" x14ac:dyDescent="0.25">
      <c r="B13" s="9" t="s">
        <v>75</v>
      </c>
      <c r="C13" s="2"/>
      <c r="D13" s="3"/>
      <c r="E13" s="3"/>
      <c r="F13" s="3"/>
    </row>
    <row r="14" spans="2:6" ht="15" customHeight="1" x14ac:dyDescent="0.25">
      <c r="B14" s="9" t="s">
        <v>33</v>
      </c>
      <c r="C14" s="2"/>
      <c r="D14" s="3"/>
      <c r="E14" s="3"/>
      <c r="F14" s="3"/>
    </row>
    <row r="15" spans="2:6" ht="15" customHeight="1" x14ac:dyDescent="0.25">
      <c r="B15" s="9" t="s">
        <v>76</v>
      </c>
      <c r="C15" s="2"/>
      <c r="D15" s="3"/>
      <c r="E15" s="3"/>
      <c r="F15" s="3"/>
    </row>
    <row r="16" spans="2:6" ht="15" customHeight="1" x14ac:dyDescent="0.25">
      <c r="B16" s="9" t="s">
        <v>3</v>
      </c>
      <c r="C16" s="2"/>
      <c r="D16" s="3"/>
      <c r="E16" s="3"/>
      <c r="F16" s="3"/>
    </row>
    <row r="17" spans="2:6" s="4" customFormat="1" x14ac:dyDescent="0.25">
      <c r="B17" s="10" t="s">
        <v>30</v>
      </c>
      <c r="C17" s="11"/>
      <c r="D17" s="11">
        <f>SUM(D12:D16)</f>
        <v>0</v>
      </c>
      <c r="E17" s="11">
        <f>SUM(E12:E16)</f>
        <v>0</v>
      </c>
      <c r="F17" s="11">
        <f>SUM(F12:F16)</f>
        <v>0</v>
      </c>
    </row>
    <row r="18" spans="2:6" s="5" customFormat="1" ht="15.75" x14ac:dyDescent="0.25">
      <c r="B18" s="52" t="s">
        <v>22</v>
      </c>
      <c r="C18" s="53"/>
      <c r="D18" s="53"/>
      <c r="E18" s="53"/>
      <c r="F18" s="54"/>
    </row>
    <row r="19" spans="2:6" ht="15" customHeight="1" x14ac:dyDescent="0.25">
      <c r="B19" s="42" t="s">
        <v>10</v>
      </c>
      <c r="C19" s="2"/>
      <c r="D19" s="3"/>
      <c r="E19" s="3"/>
      <c r="F19" s="3"/>
    </row>
    <row r="20" spans="2:6" ht="15" customHeight="1" x14ac:dyDescent="0.25">
      <c r="B20" s="9" t="s">
        <v>23</v>
      </c>
      <c r="C20" s="2"/>
      <c r="D20" s="3"/>
      <c r="E20" s="3"/>
      <c r="F20" s="3"/>
    </row>
    <row r="21" spans="2:6" ht="15" customHeight="1" x14ac:dyDescent="0.25">
      <c r="B21" s="9" t="s">
        <v>77</v>
      </c>
      <c r="C21" s="2"/>
      <c r="D21" s="3"/>
      <c r="E21" s="3"/>
      <c r="F21" s="3"/>
    </row>
    <row r="22" spans="2:6" ht="15" customHeight="1" x14ac:dyDescent="0.25">
      <c r="B22" s="9" t="s">
        <v>37</v>
      </c>
      <c r="C22" s="2"/>
      <c r="D22" s="3"/>
      <c r="E22" s="3"/>
      <c r="F22" s="3"/>
    </row>
    <row r="23" spans="2:6" ht="15" customHeight="1" x14ac:dyDescent="0.25">
      <c r="B23" s="9" t="s">
        <v>38</v>
      </c>
      <c r="C23" s="2"/>
      <c r="D23" s="3"/>
      <c r="E23" s="3"/>
      <c r="F23" s="3"/>
    </row>
    <row r="24" spans="2:6" ht="15" customHeight="1" x14ac:dyDescent="0.25">
      <c r="B24" s="9" t="s">
        <v>39</v>
      </c>
      <c r="C24" s="2"/>
      <c r="D24" s="3"/>
      <c r="E24" s="3"/>
      <c r="F24" s="3"/>
    </row>
    <row r="25" spans="2:6" ht="15" customHeight="1" x14ac:dyDescent="0.25">
      <c r="B25" s="9" t="s">
        <v>40</v>
      </c>
      <c r="C25" s="2"/>
      <c r="D25" s="3"/>
      <c r="E25" s="3"/>
      <c r="F25" s="3"/>
    </row>
    <row r="26" spans="2:6" ht="15" customHeight="1" x14ac:dyDescent="0.25">
      <c r="B26" s="42" t="s">
        <v>27</v>
      </c>
      <c r="C26" s="2"/>
      <c r="D26" s="3"/>
      <c r="E26" s="3"/>
      <c r="F26" s="3"/>
    </row>
    <row r="27" spans="2:6" ht="15" customHeight="1" x14ac:dyDescent="0.25">
      <c r="B27" s="9" t="s">
        <v>43</v>
      </c>
      <c r="C27" s="2"/>
      <c r="D27" s="3"/>
      <c r="E27" s="3"/>
      <c r="F27" s="3"/>
    </row>
    <row r="28" spans="2:6" ht="15" customHeight="1" x14ac:dyDescent="0.25">
      <c r="B28" s="9" t="s">
        <v>44</v>
      </c>
      <c r="C28" s="2"/>
      <c r="D28" s="3"/>
      <c r="E28" s="3"/>
      <c r="F28" s="3"/>
    </row>
    <row r="29" spans="2:6" s="14" customFormat="1" ht="15" customHeight="1" x14ac:dyDescent="0.25">
      <c r="B29" s="9" t="s">
        <v>79</v>
      </c>
      <c r="C29" s="13"/>
      <c r="D29" s="9"/>
      <c r="E29" s="9"/>
      <c r="F29" s="9"/>
    </row>
    <row r="30" spans="2:6" s="14" customFormat="1" ht="15" customHeight="1" x14ac:dyDescent="0.25">
      <c r="B30" s="9" t="s">
        <v>2</v>
      </c>
      <c r="C30" s="13"/>
      <c r="D30" s="9"/>
      <c r="E30" s="9"/>
      <c r="F30" s="9"/>
    </row>
    <row r="31" spans="2:6" ht="15" customHeight="1" x14ac:dyDescent="0.25">
      <c r="B31" s="42" t="s">
        <v>11</v>
      </c>
      <c r="C31" s="2"/>
      <c r="D31" s="3"/>
      <c r="E31" s="3"/>
      <c r="F31" s="3"/>
    </row>
    <row r="32" spans="2:6" ht="15" customHeight="1" x14ac:dyDescent="0.25">
      <c r="B32" s="9" t="s">
        <v>45</v>
      </c>
      <c r="C32" s="2"/>
      <c r="D32" s="3"/>
      <c r="E32" s="3"/>
      <c r="F32" s="3"/>
    </row>
    <row r="33" spans="2:6" ht="15" customHeight="1" x14ac:dyDescent="0.25">
      <c r="B33" s="9" t="s">
        <v>46</v>
      </c>
      <c r="C33" s="2"/>
      <c r="D33" s="3"/>
      <c r="E33" s="3"/>
      <c r="F33" s="3"/>
    </row>
    <row r="34" spans="2:6" ht="15" customHeight="1" x14ac:dyDescent="0.25">
      <c r="B34" s="9" t="s">
        <v>47</v>
      </c>
      <c r="C34" s="2"/>
      <c r="D34" s="3"/>
      <c r="E34" s="3"/>
      <c r="F34" s="3"/>
    </row>
    <row r="35" spans="2:6" ht="15" customHeight="1" x14ac:dyDescent="0.25">
      <c r="B35" s="9" t="s">
        <v>24</v>
      </c>
      <c r="C35" s="2"/>
      <c r="D35" s="3"/>
      <c r="E35" s="3"/>
      <c r="F35" s="3"/>
    </row>
    <row r="36" spans="2:6" ht="15" customHeight="1" x14ac:dyDescent="0.25">
      <c r="B36" s="42" t="s">
        <v>17</v>
      </c>
      <c r="C36" s="2"/>
      <c r="D36" s="3"/>
      <c r="E36" s="3"/>
      <c r="F36" s="3"/>
    </row>
    <row r="37" spans="2:6" ht="15" customHeight="1" x14ac:dyDescent="0.25">
      <c r="B37" s="9" t="s">
        <v>28</v>
      </c>
      <c r="C37" s="2"/>
      <c r="D37" s="3"/>
      <c r="E37" s="3"/>
      <c r="F37" s="3"/>
    </row>
    <row r="38" spans="2:6" ht="15" customHeight="1" x14ac:dyDescent="0.25">
      <c r="B38" s="9" t="s">
        <v>26</v>
      </c>
      <c r="C38" s="2"/>
      <c r="D38" s="3"/>
      <c r="E38" s="3"/>
      <c r="F38" s="3"/>
    </row>
    <row r="39" spans="2:6" ht="15" customHeight="1" x14ac:dyDescent="0.25">
      <c r="B39" s="42" t="s">
        <v>7</v>
      </c>
      <c r="C39" s="2"/>
      <c r="D39" s="3"/>
      <c r="E39" s="3"/>
      <c r="F39" s="3"/>
    </row>
    <row r="40" spans="2:6" ht="15" customHeight="1" x14ac:dyDescent="0.25">
      <c r="B40" s="9" t="s">
        <v>8</v>
      </c>
      <c r="C40" s="2"/>
      <c r="D40" s="3"/>
      <c r="E40" s="3"/>
      <c r="F40" s="3"/>
    </row>
    <row r="41" spans="2:6" ht="15" customHeight="1" x14ac:dyDescent="0.25">
      <c r="B41" s="9" t="s">
        <v>48</v>
      </c>
      <c r="C41" s="2"/>
      <c r="D41" s="3"/>
      <c r="E41" s="3"/>
      <c r="F41" s="3"/>
    </row>
    <row r="42" spans="2:6" ht="15" customHeight="1" x14ac:dyDescent="0.25">
      <c r="B42" s="9" t="s">
        <v>49</v>
      </c>
      <c r="C42" s="2"/>
      <c r="D42" s="3"/>
      <c r="E42" s="3"/>
      <c r="F42" s="3"/>
    </row>
    <row r="43" spans="2:6" ht="15" customHeight="1" x14ac:dyDescent="0.25">
      <c r="B43" s="42" t="s">
        <v>9</v>
      </c>
      <c r="C43" s="2"/>
      <c r="D43" s="3"/>
      <c r="E43" s="3"/>
      <c r="F43" s="3"/>
    </row>
    <row r="44" spans="2:6" ht="15" customHeight="1" x14ac:dyDescent="0.25">
      <c r="B44" s="9" t="s">
        <v>50</v>
      </c>
      <c r="C44" s="2"/>
      <c r="D44" s="3"/>
      <c r="E44" s="3"/>
      <c r="F44" s="3"/>
    </row>
    <row r="45" spans="2:6" ht="15" customHeight="1" x14ac:dyDescent="0.25">
      <c r="B45" s="9" t="s">
        <v>51</v>
      </c>
      <c r="C45" s="2"/>
      <c r="D45" s="3"/>
      <c r="E45" s="3"/>
      <c r="F45" s="3"/>
    </row>
    <row r="46" spans="2:6" ht="15" customHeight="1" x14ac:dyDescent="0.25">
      <c r="B46" s="9" t="s">
        <v>52</v>
      </c>
      <c r="C46" s="2"/>
      <c r="D46" s="3"/>
      <c r="E46" s="3"/>
      <c r="F46" s="3"/>
    </row>
    <row r="47" spans="2:6" ht="15" customHeight="1" x14ac:dyDescent="0.25">
      <c r="B47" s="9" t="s">
        <v>53</v>
      </c>
      <c r="C47" s="2"/>
      <c r="D47" s="3"/>
      <c r="E47" s="3"/>
      <c r="F47" s="3"/>
    </row>
    <row r="48" spans="2:6" ht="15" customHeight="1" x14ac:dyDescent="0.25">
      <c r="B48" s="9" t="s">
        <v>54</v>
      </c>
      <c r="C48" s="2"/>
      <c r="D48" s="3"/>
      <c r="E48" s="3"/>
      <c r="F48" s="3"/>
    </row>
    <row r="49" spans="2:6" ht="15" customHeight="1" x14ac:dyDescent="0.25">
      <c r="B49" s="42" t="s">
        <v>12</v>
      </c>
      <c r="C49" s="2"/>
      <c r="D49" s="3"/>
      <c r="E49" s="3"/>
      <c r="F49" s="3"/>
    </row>
    <row r="50" spans="2:6" ht="15" customHeight="1" x14ac:dyDescent="0.25">
      <c r="B50" s="9" t="s">
        <v>55</v>
      </c>
      <c r="C50" s="2"/>
      <c r="D50" s="3"/>
      <c r="E50" s="3"/>
      <c r="F50" s="3"/>
    </row>
    <row r="51" spans="2:6" ht="15" customHeight="1" x14ac:dyDescent="0.25">
      <c r="B51" s="9" t="s">
        <v>13</v>
      </c>
      <c r="C51" s="2"/>
      <c r="D51" s="3"/>
      <c r="E51" s="3"/>
      <c r="F51" s="3"/>
    </row>
    <row r="52" spans="2:6" ht="15" customHeight="1" x14ac:dyDescent="0.25">
      <c r="B52" s="42" t="s">
        <v>14</v>
      </c>
      <c r="C52" s="2"/>
      <c r="D52" s="3"/>
      <c r="E52" s="3"/>
      <c r="F52" s="3"/>
    </row>
    <row r="53" spans="2:6" ht="15" customHeight="1" x14ac:dyDescent="0.25">
      <c r="B53" s="9" t="s">
        <v>56</v>
      </c>
      <c r="C53" s="2"/>
      <c r="D53" s="3"/>
      <c r="E53" s="3"/>
      <c r="F53" s="3"/>
    </row>
    <row r="54" spans="2:6" ht="15" customHeight="1" x14ac:dyDescent="0.25">
      <c r="B54" s="9" t="s">
        <v>57</v>
      </c>
      <c r="C54" s="2"/>
      <c r="D54" s="3"/>
      <c r="E54" s="3"/>
      <c r="F54" s="3"/>
    </row>
    <row r="55" spans="2:6" ht="15" customHeight="1" x14ac:dyDescent="0.25">
      <c r="B55" s="9" t="s">
        <v>62</v>
      </c>
      <c r="C55" s="2"/>
      <c r="D55" s="3"/>
      <c r="E55" s="3"/>
      <c r="F55" s="3"/>
    </row>
    <row r="56" spans="2:6" ht="15" customHeight="1" x14ac:dyDescent="0.25">
      <c r="B56" s="9" t="s">
        <v>58</v>
      </c>
      <c r="C56" s="2"/>
      <c r="D56" s="3"/>
      <c r="E56" s="3"/>
      <c r="F56" s="3"/>
    </row>
    <row r="57" spans="2:6" ht="15" customHeight="1" x14ac:dyDescent="0.25">
      <c r="B57" s="9" t="s">
        <v>59</v>
      </c>
      <c r="C57" s="2"/>
      <c r="D57" s="3"/>
      <c r="E57" s="3"/>
      <c r="F57" s="3"/>
    </row>
    <row r="58" spans="2:6" ht="15" customHeight="1" x14ac:dyDescent="0.25">
      <c r="B58" s="9" t="s">
        <v>80</v>
      </c>
      <c r="C58" s="2"/>
      <c r="D58" s="3"/>
      <c r="E58" s="3"/>
      <c r="F58" s="3"/>
    </row>
    <row r="59" spans="2:6" ht="15" customHeight="1" x14ac:dyDescent="0.25">
      <c r="B59" s="9" t="s">
        <v>60</v>
      </c>
      <c r="C59" s="2"/>
      <c r="D59" s="3"/>
      <c r="E59" s="3"/>
      <c r="F59" s="3"/>
    </row>
    <row r="60" spans="2:6" ht="15" customHeight="1" x14ac:dyDescent="0.25">
      <c r="B60" s="9" t="s">
        <v>61</v>
      </c>
      <c r="C60" s="2"/>
      <c r="D60" s="3"/>
      <c r="E60" s="3"/>
      <c r="F60" s="3"/>
    </row>
    <row r="61" spans="2:6" ht="15" customHeight="1" x14ac:dyDescent="0.25">
      <c r="B61" s="42" t="s">
        <v>16</v>
      </c>
      <c r="C61" s="2"/>
      <c r="D61" s="3"/>
      <c r="E61" s="3"/>
      <c r="F61" s="3"/>
    </row>
    <row r="62" spans="2:6" ht="15" customHeight="1" x14ac:dyDescent="0.25">
      <c r="B62" s="9" t="s">
        <v>63</v>
      </c>
      <c r="C62" s="2"/>
      <c r="D62" s="3"/>
      <c r="E62" s="3"/>
      <c r="F62" s="3"/>
    </row>
    <row r="63" spans="2:6" ht="15" customHeight="1" x14ac:dyDescent="0.25">
      <c r="B63" s="9" t="s">
        <v>64</v>
      </c>
      <c r="C63" s="2"/>
      <c r="D63" s="3"/>
      <c r="E63" s="3"/>
      <c r="F63" s="3"/>
    </row>
    <row r="64" spans="2:6" ht="15" customHeight="1" x14ac:dyDescent="0.25">
      <c r="B64" s="9" t="s">
        <v>65</v>
      </c>
      <c r="C64" s="2"/>
      <c r="D64" s="3"/>
      <c r="E64" s="3"/>
      <c r="F64" s="3"/>
    </row>
    <row r="65" spans="2:6" ht="15" customHeight="1" x14ac:dyDescent="0.25">
      <c r="B65" s="9" t="s">
        <v>66</v>
      </c>
      <c r="C65" s="2"/>
      <c r="D65" s="3"/>
      <c r="E65" s="3"/>
      <c r="F65" s="3"/>
    </row>
    <row r="66" spans="2:6" ht="15" customHeight="1" x14ac:dyDescent="0.25">
      <c r="B66" s="9" t="s">
        <v>67</v>
      </c>
      <c r="C66" s="2"/>
      <c r="D66" s="3"/>
      <c r="E66" s="3"/>
      <c r="F66" s="3"/>
    </row>
    <row r="67" spans="2:6" ht="15" customHeight="1" x14ac:dyDescent="0.25">
      <c r="B67" s="9" t="s">
        <v>81</v>
      </c>
      <c r="C67" s="2"/>
      <c r="D67" s="3"/>
      <c r="E67" s="3"/>
      <c r="F67" s="3"/>
    </row>
    <row r="68" spans="2:6" s="4" customFormat="1" x14ac:dyDescent="0.25">
      <c r="B68" s="10" t="s">
        <v>25</v>
      </c>
      <c r="C68" s="11"/>
      <c r="D68" s="11">
        <f>SUM(D19:D67)</f>
        <v>0</v>
      </c>
      <c r="E68" s="11">
        <f>SUM(E19:E67)</f>
        <v>0</v>
      </c>
      <c r="F68" s="11">
        <f>SUM(F19:F67)</f>
        <v>0</v>
      </c>
    </row>
    <row r="69" spans="2:6" s="5" customFormat="1" ht="15.75" x14ac:dyDescent="0.25">
      <c r="B69" s="50" t="s">
        <v>96</v>
      </c>
      <c r="C69" s="50"/>
      <c r="D69" s="50"/>
      <c r="E69" s="50"/>
      <c r="F69" s="50"/>
    </row>
    <row r="70" spans="2:6" ht="15" customHeight="1" x14ac:dyDescent="0.25">
      <c r="B70" s="42" t="s">
        <v>15</v>
      </c>
      <c r="C70" s="2"/>
      <c r="D70" s="3"/>
      <c r="E70" s="3"/>
      <c r="F70" s="3"/>
    </row>
    <row r="71" spans="2:6" ht="15" customHeight="1" x14ac:dyDescent="0.25">
      <c r="B71" s="9" t="s">
        <v>78</v>
      </c>
      <c r="C71" s="2"/>
      <c r="D71" s="3"/>
      <c r="E71" s="3"/>
      <c r="F71" s="3"/>
    </row>
    <row r="72" spans="2:6" ht="15" customHeight="1" x14ac:dyDescent="0.25">
      <c r="B72" s="9" t="s">
        <v>41</v>
      </c>
      <c r="C72" s="2"/>
      <c r="D72" s="3"/>
      <c r="E72" s="3"/>
      <c r="F72" s="3"/>
    </row>
    <row r="73" spans="2:6" ht="15" customHeight="1" x14ac:dyDescent="0.25">
      <c r="B73" s="9" t="s">
        <v>42</v>
      </c>
      <c r="C73" s="2"/>
      <c r="D73" s="3"/>
      <c r="E73" s="3"/>
      <c r="F73" s="3"/>
    </row>
    <row r="74" spans="2:6" ht="15" customHeight="1" x14ac:dyDescent="0.25">
      <c r="B74" s="48" t="s">
        <v>100</v>
      </c>
      <c r="C74" s="2"/>
      <c r="D74" s="3"/>
      <c r="E74" s="3"/>
      <c r="F74" s="3"/>
    </row>
    <row r="75" spans="2:6" ht="15" customHeight="1" x14ac:dyDescent="0.25">
      <c r="B75" s="9" t="s">
        <v>101</v>
      </c>
      <c r="C75" s="2"/>
      <c r="D75" s="3"/>
      <c r="E75" s="3"/>
      <c r="F75" s="3"/>
    </row>
    <row r="76" spans="2:6" ht="15" customHeight="1" x14ac:dyDescent="0.25">
      <c r="B76" s="9" t="s">
        <v>112</v>
      </c>
      <c r="C76" s="2"/>
      <c r="D76" s="3"/>
      <c r="E76" s="3"/>
      <c r="F76" s="3"/>
    </row>
    <row r="77" spans="2:6" ht="15" customHeight="1" x14ac:dyDescent="0.25">
      <c r="B77" s="48" t="s">
        <v>98</v>
      </c>
      <c r="C77" s="2"/>
      <c r="D77" s="3"/>
      <c r="E77" s="3"/>
      <c r="F77" s="3"/>
    </row>
    <row r="78" spans="2:6" ht="15" customHeight="1" x14ac:dyDescent="0.25">
      <c r="B78" s="9" t="s">
        <v>103</v>
      </c>
      <c r="C78" s="2"/>
      <c r="D78" s="3"/>
      <c r="E78" s="3"/>
      <c r="F78" s="3"/>
    </row>
    <row r="79" spans="2:6" ht="15" customHeight="1" x14ac:dyDescent="0.25">
      <c r="B79" s="9" t="s">
        <v>104</v>
      </c>
      <c r="C79" s="2"/>
      <c r="D79" s="3"/>
      <c r="E79" s="3"/>
      <c r="F79" s="3"/>
    </row>
    <row r="80" spans="2:6" ht="15" customHeight="1" x14ac:dyDescent="0.25">
      <c r="B80" s="9" t="s">
        <v>99</v>
      </c>
      <c r="C80" s="2"/>
      <c r="D80" s="3"/>
      <c r="E80" s="3"/>
      <c r="F80" s="3"/>
    </row>
    <row r="81" spans="2:6" s="4" customFormat="1" x14ac:dyDescent="0.25">
      <c r="B81" s="10" t="s">
        <v>97</v>
      </c>
      <c r="C81" s="11"/>
      <c r="D81" s="11">
        <f>SUM(D23:D80)</f>
        <v>0</v>
      </c>
      <c r="E81" s="11">
        <f>SUM(E23:E80)</f>
        <v>0</v>
      </c>
      <c r="F81" s="11">
        <f>SUM(F23:F80)</f>
        <v>0</v>
      </c>
    </row>
    <row r="82" spans="2:6" s="5" customFormat="1" ht="15.75" x14ac:dyDescent="0.25">
      <c r="B82" s="51" t="s">
        <v>32</v>
      </c>
      <c r="C82" s="51"/>
      <c r="D82" s="51"/>
      <c r="E82" s="51"/>
      <c r="F82" s="51"/>
    </row>
    <row r="83" spans="2:6" ht="15" customHeight="1" x14ac:dyDescent="0.25">
      <c r="B83" s="40" t="s">
        <v>90</v>
      </c>
      <c r="C83" s="2"/>
      <c r="D83" s="3"/>
      <c r="E83" s="3"/>
      <c r="F83" s="3"/>
    </row>
    <row r="84" spans="2:6" ht="15" customHeight="1" x14ac:dyDescent="0.25">
      <c r="B84" s="41" t="s">
        <v>89</v>
      </c>
      <c r="C84" s="2"/>
      <c r="D84" s="3"/>
      <c r="E84" s="3"/>
      <c r="F84" s="3"/>
    </row>
    <row r="85" spans="2:6" ht="15" customHeight="1" x14ac:dyDescent="0.25">
      <c r="B85" s="9" t="s">
        <v>32</v>
      </c>
      <c r="C85" s="2"/>
      <c r="D85" s="3"/>
      <c r="E85" s="3"/>
      <c r="F85" s="3"/>
    </row>
    <row r="86" spans="2:6" s="4" customFormat="1" x14ac:dyDescent="0.25">
      <c r="B86" s="10" t="s">
        <v>107</v>
      </c>
      <c r="C86" s="11"/>
      <c r="D86" s="11">
        <f>SUM(D28:D85)</f>
        <v>0</v>
      </c>
      <c r="E86" s="11">
        <f>SUM(E28:E85)</f>
        <v>0</v>
      </c>
      <c r="F86" s="11">
        <f>SUM(F28:F85)</f>
        <v>0</v>
      </c>
    </row>
    <row r="87" spans="2:6" s="5" customFormat="1" ht="15.75" x14ac:dyDescent="0.25">
      <c r="B87" s="50" t="s">
        <v>0</v>
      </c>
      <c r="C87" s="50"/>
      <c r="D87" s="50"/>
      <c r="E87" s="50"/>
      <c r="F87" s="50"/>
    </row>
    <row r="88" spans="2:6" ht="15" customHeight="1" x14ac:dyDescent="0.25">
      <c r="B88" s="9" t="s">
        <v>68</v>
      </c>
      <c r="C88" s="2"/>
      <c r="D88" s="3"/>
      <c r="E88" s="3"/>
      <c r="F88" s="3"/>
    </row>
    <row r="89" spans="2:6" ht="15" customHeight="1" x14ac:dyDescent="0.25">
      <c r="B89" s="9" t="s">
        <v>34</v>
      </c>
      <c r="C89" s="2"/>
      <c r="D89" s="3"/>
      <c r="E89" s="3"/>
      <c r="F89" s="3"/>
    </row>
    <row r="90" spans="2:6" ht="15" customHeight="1" x14ac:dyDescent="0.25">
      <c r="B90" s="9" t="s">
        <v>82</v>
      </c>
      <c r="C90" s="2"/>
      <c r="D90" s="3"/>
      <c r="E90" s="3"/>
      <c r="F90" s="3"/>
    </row>
    <row r="91" spans="2:6" ht="15" customHeight="1" x14ac:dyDescent="0.25">
      <c r="B91" s="9" t="s">
        <v>83</v>
      </c>
      <c r="C91" s="2"/>
      <c r="D91" s="3"/>
      <c r="E91" s="3"/>
      <c r="F91" s="3"/>
    </row>
    <row r="92" spans="2:6" ht="15" customHeight="1" x14ac:dyDescent="0.25">
      <c r="B92" s="9" t="s">
        <v>84</v>
      </c>
      <c r="C92" s="2"/>
      <c r="D92" s="3"/>
      <c r="E92" s="3"/>
      <c r="F92" s="3"/>
    </row>
    <row r="93" spans="2:6" ht="15" customHeight="1" x14ac:dyDescent="0.25">
      <c r="B93" s="9" t="s">
        <v>85</v>
      </c>
      <c r="C93" s="2"/>
      <c r="D93" s="3"/>
      <c r="E93" s="3"/>
      <c r="F93" s="3"/>
    </row>
    <row r="94" spans="2:6" ht="15" customHeight="1" x14ac:dyDescent="0.25">
      <c r="B94" s="9" t="s">
        <v>86</v>
      </c>
      <c r="C94" s="2"/>
      <c r="D94" s="3"/>
      <c r="E94" s="3"/>
      <c r="F94" s="3"/>
    </row>
    <row r="95" spans="2:6" ht="15" customHeight="1" x14ac:dyDescent="0.25">
      <c r="B95" s="9" t="s">
        <v>35</v>
      </c>
      <c r="C95" s="2"/>
      <c r="D95" s="3"/>
      <c r="E95" s="3"/>
      <c r="F95" s="3"/>
    </row>
    <row r="96" spans="2:6" ht="15" customHeight="1" x14ac:dyDescent="0.25">
      <c r="B96" s="9" t="s">
        <v>36</v>
      </c>
      <c r="C96" s="2"/>
      <c r="D96" s="3"/>
      <c r="E96" s="3"/>
      <c r="F96" s="3"/>
    </row>
    <row r="97" spans="2:6" s="4" customFormat="1" x14ac:dyDescent="0.25">
      <c r="B97" s="10" t="s">
        <v>18</v>
      </c>
      <c r="C97" s="11"/>
      <c r="D97" s="11">
        <f>SUM(D88:D96)</f>
        <v>0</v>
      </c>
      <c r="E97" s="11">
        <f>SUM(E88:E96)</f>
        <v>0</v>
      </c>
      <c r="F97" s="11">
        <f>SUM(F88:F96)</f>
        <v>0</v>
      </c>
    </row>
    <row r="98" spans="2:6" s="5" customFormat="1" ht="15.75" x14ac:dyDescent="0.25">
      <c r="B98" s="50" t="s">
        <v>20</v>
      </c>
      <c r="C98" s="50"/>
      <c r="D98" s="50"/>
      <c r="E98" s="50"/>
      <c r="F98" s="50"/>
    </row>
    <row r="99" spans="2:6" ht="15" customHeight="1" x14ac:dyDescent="0.25">
      <c r="B99" s="9" t="s">
        <v>87</v>
      </c>
      <c r="C99" s="2"/>
      <c r="D99" s="3"/>
      <c r="E99" s="3"/>
      <c r="F99" s="3"/>
    </row>
    <row r="100" spans="2:6" ht="15" customHeight="1" x14ac:dyDescent="0.25">
      <c r="B100" s="9" t="s">
        <v>102</v>
      </c>
      <c r="C100" s="2"/>
      <c r="D100" s="3"/>
      <c r="E100" s="3"/>
      <c r="F100" s="3"/>
    </row>
    <row r="101" spans="2:6" ht="15" customHeight="1" x14ac:dyDescent="0.25">
      <c r="B101" s="9" t="s">
        <v>69</v>
      </c>
      <c r="C101" s="2"/>
      <c r="D101" s="3"/>
      <c r="E101" s="3"/>
      <c r="F101" s="3"/>
    </row>
    <row r="102" spans="2:6" ht="15" customHeight="1" x14ac:dyDescent="0.25">
      <c r="B102" s="9" t="s">
        <v>70</v>
      </c>
      <c r="C102" s="2"/>
      <c r="D102" s="3"/>
      <c r="E102" s="3"/>
      <c r="F102" s="3"/>
    </row>
    <row r="103" spans="2:6" ht="15" customHeight="1" x14ac:dyDescent="0.25">
      <c r="B103" s="9" t="s">
        <v>88</v>
      </c>
      <c r="C103" s="2"/>
      <c r="D103" s="3"/>
      <c r="E103" s="3"/>
      <c r="F103" s="3"/>
    </row>
    <row r="104" spans="2:6" ht="15" customHeight="1" x14ac:dyDescent="0.25">
      <c r="B104" s="9" t="s">
        <v>71</v>
      </c>
      <c r="C104" s="2"/>
      <c r="D104" s="3"/>
      <c r="E104" s="3"/>
      <c r="F104" s="3"/>
    </row>
    <row r="105" spans="2:6" ht="15" customHeight="1" x14ac:dyDescent="0.25">
      <c r="B105" s="9" t="s">
        <v>72</v>
      </c>
      <c r="C105" s="2"/>
      <c r="D105" s="3"/>
      <c r="E105" s="3"/>
      <c r="F105" s="3"/>
    </row>
    <row r="106" spans="2:6" ht="15" customHeight="1" x14ac:dyDescent="0.25">
      <c r="B106" s="9" t="s">
        <v>73</v>
      </c>
      <c r="C106" s="2"/>
      <c r="D106" s="3"/>
      <c r="E106" s="3"/>
      <c r="F106" s="3"/>
    </row>
    <row r="107" spans="2:6" ht="15" customHeight="1" x14ac:dyDescent="0.25">
      <c r="B107" s="9" t="s">
        <v>74</v>
      </c>
      <c r="C107" s="2"/>
      <c r="D107" s="3"/>
      <c r="E107" s="3"/>
      <c r="F107" s="3"/>
    </row>
    <row r="108" spans="2:6" s="4" customFormat="1" x14ac:dyDescent="0.25">
      <c r="B108" s="10" t="s">
        <v>21</v>
      </c>
      <c r="C108" s="11"/>
      <c r="D108" s="11">
        <f>SUM(D99:D107)</f>
        <v>0</v>
      </c>
      <c r="E108" s="11">
        <f>SUM(E99:E107)</f>
        <v>0</v>
      </c>
      <c r="F108" s="11">
        <f>SUM(F99:F107)</f>
        <v>0</v>
      </c>
    </row>
    <row r="109" spans="2:6" s="5" customFormat="1" ht="15.75" x14ac:dyDescent="0.25">
      <c r="B109" s="43" t="s">
        <v>19</v>
      </c>
      <c r="C109" s="44"/>
      <c r="D109" s="44">
        <f>SUM(D17+D68+D97+D108)</f>
        <v>0</v>
      </c>
      <c r="E109" s="44">
        <f>SUM(E17+E68+E97+E108)</f>
        <v>0</v>
      </c>
      <c r="F109" s="45">
        <f>SUM(F17+F68+F97+F108)</f>
        <v>0</v>
      </c>
    </row>
    <row r="114" spans="2:6" ht="15.75" x14ac:dyDescent="0.25">
      <c r="B114" s="12"/>
      <c r="C114" s="20" t="s">
        <v>92</v>
      </c>
      <c r="D114" s="34" t="str">
        <f>D5</f>
        <v>Vendor 1</v>
      </c>
      <c r="E114" s="34" t="str">
        <f>E5</f>
        <v>Vendor 2</v>
      </c>
      <c r="F114" s="34" t="str">
        <f>F5</f>
        <v>Vendor 3</v>
      </c>
    </row>
    <row r="115" spans="2:6" ht="15.75" x14ac:dyDescent="0.25">
      <c r="B115" s="18" t="str">
        <f>B6</f>
        <v>General &amp; Technical</v>
      </c>
      <c r="C115" s="23">
        <v>0.15</v>
      </c>
      <c r="D115" s="27">
        <f>D17*$C$115</f>
        <v>0</v>
      </c>
      <c r="E115" s="27">
        <f>E17*$C$115</f>
        <v>0</v>
      </c>
      <c r="F115" s="27">
        <f>F17*$C$115</f>
        <v>0</v>
      </c>
    </row>
    <row r="116" spans="2:6" ht="15.75" x14ac:dyDescent="0.25">
      <c r="B116" s="15"/>
      <c r="C116" s="24"/>
      <c r="D116" s="16"/>
      <c r="E116" s="28"/>
      <c r="F116" s="29"/>
    </row>
    <row r="117" spans="2:6" ht="15.75" x14ac:dyDescent="0.25">
      <c r="B117" s="18" t="str">
        <f>B18</f>
        <v>Marketing Automation</v>
      </c>
      <c r="C117" s="23">
        <v>0.3</v>
      </c>
      <c r="D117" s="30">
        <f>D68*$C$117</f>
        <v>0</v>
      </c>
      <c r="E117" s="30">
        <f>E68*$C$117</f>
        <v>0</v>
      </c>
      <c r="F117" s="27">
        <f>F68*$C$117</f>
        <v>0</v>
      </c>
    </row>
    <row r="118" spans="2:6" ht="15.75" x14ac:dyDescent="0.25">
      <c r="B118" s="17"/>
      <c r="C118" s="25"/>
      <c r="D118" s="16"/>
      <c r="E118" s="28"/>
      <c r="F118" s="29"/>
    </row>
    <row r="119" spans="2:6" ht="15.75" x14ac:dyDescent="0.25">
      <c r="B119" s="18" t="str">
        <f>B87</f>
        <v>Sales Requirements</v>
      </c>
      <c r="C119" s="23">
        <v>0.2</v>
      </c>
      <c r="D119" s="30">
        <f>D97*$C$119</f>
        <v>0</v>
      </c>
      <c r="E119" s="30">
        <f t="shared" ref="E119:F119" si="0">E97*$C$119</f>
        <v>0</v>
      </c>
      <c r="F119" s="27">
        <f t="shared" si="0"/>
        <v>0</v>
      </c>
    </row>
    <row r="120" spans="2:6" ht="15.75" x14ac:dyDescent="0.25">
      <c r="B120" s="15"/>
      <c r="C120" s="24"/>
      <c r="D120" s="16"/>
      <c r="E120" s="28"/>
      <c r="F120" s="29"/>
    </row>
    <row r="121" spans="2:6" ht="15.75" x14ac:dyDescent="0.25">
      <c r="B121" s="18" t="str">
        <f>B98</f>
        <v>Training &amp; Customer Service</v>
      </c>
      <c r="C121" s="23">
        <v>0.2</v>
      </c>
      <c r="D121" s="30">
        <f>D108*$C$121</f>
        <v>0</v>
      </c>
      <c r="E121" s="30">
        <f t="shared" ref="E121:F121" si="1">E108*$C$121</f>
        <v>0</v>
      </c>
      <c r="F121" s="27">
        <f t="shared" si="1"/>
        <v>0</v>
      </c>
    </row>
    <row r="122" spans="2:6" ht="15.75" x14ac:dyDescent="0.25">
      <c r="B122" s="46"/>
      <c r="C122" s="47"/>
      <c r="D122" s="31"/>
      <c r="E122" s="31"/>
      <c r="F122" s="32"/>
    </row>
    <row r="123" spans="2:6" ht="15.75" x14ac:dyDescent="0.25">
      <c r="B123" s="19" t="s">
        <v>91</v>
      </c>
      <c r="C123" s="33">
        <v>0.15</v>
      </c>
      <c r="D123" s="36">
        <v>0</v>
      </c>
      <c r="E123" s="36">
        <v>0</v>
      </c>
      <c r="F123" s="37">
        <v>0</v>
      </c>
    </row>
    <row r="124" spans="2:6" ht="15.75" x14ac:dyDescent="0.25">
      <c r="B124" s="15"/>
      <c r="C124" s="24"/>
      <c r="D124" s="16"/>
      <c r="E124" s="21"/>
      <c r="F124" s="22"/>
    </row>
    <row r="125" spans="2:6" s="6" customFormat="1" ht="15.75" x14ac:dyDescent="0.25">
      <c r="B125" s="38" t="s">
        <v>31</v>
      </c>
      <c r="C125" s="39"/>
      <c r="D125" s="35">
        <f>D115+D117+D119+D121+D123</f>
        <v>0</v>
      </c>
      <c r="E125" s="35">
        <f t="shared" ref="E125:F125" si="2">E115+E117+E119+E121+E123</f>
        <v>0</v>
      </c>
      <c r="F125" s="35">
        <f t="shared" si="2"/>
        <v>0</v>
      </c>
    </row>
    <row r="127" spans="2:6" x14ac:dyDescent="0.25">
      <c r="C127" s="26"/>
    </row>
  </sheetData>
  <mergeCells count="7">
    <mergeCell ref="B2:F3"/>
    <mergeCell ref="B87:F87"/>
    <mergeCell ref="B98:F98"/>
    <mergeCell ref="B6:F6"/>
    <mergeCell ref="B18:F18"/>
    <mergeCell ref="B69:F69"/>
    <mergeCell ref="B82:F82"/>
  </mergeCells>
  <phoneticPr fontId="1" type="noConversion"/>
  <dataValidations count="2">
    <dataValidation type="list" allowBlank="1" showInputMessage="1" showErrorMessage="1" sqref="D99:F107 D88:F96 D70:F80 D19:F67">
      <formula1>"1,2,3"</formula1>
    </dataValidation>
    <dataValidation type="list" allowBlank="1" showInputMessage="1" showErrorMessage="1" sqref="C88:C96 C99:C107 C70:C80 C19:C67 C7:C16 C83:C85">
      <formula1>"Required, Optional, N/A"</formula1>
    </dataValidation>
  </dataValidations>
  <pageMargins left="0.74803149606299213" right="0.74803149606299213" top="0.98425196850393704" bottom="0.98425196850393704" header="0.51181102362204722" footer="0.51181102362204722"/>
  <pageSetup paperSize="9" scale="42" orientation="portrait" horizontalDpi="200" verticalDpi="2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Variables!$D$5:$D$7</xm:f>
          </x14:formula1>
          <xm:sqref>D7:F16 D83:F85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E7"/>
  <sheetViews>
    <sheetView showGridLines="0" workbookViewId="0">
      <selection activeCell="A7" sqref="A7:B7"/>
    </sheetView>
  </sheetViews>
  <sheetFormatPr defaultRowHeight="12.75" x14ac:dyDescent="0.2"/>
  <cols>
    <col min="4" max="4" width="2" bestFit="1" customWidth="1"/>
    <col min="5" max="5" width="20.5703125" bestFit="1" customWidth="1"/>
  </cols>
  <sheetData>
    <row r="4" spans="4:5" ht="15" x14ac:dyDescent="0.25">
      <c r="D4" s="55" t="s">
        <v>4</v>
      </c>
      <c r="E4" s="55"/>
    </row>
    <row r="5" spans="4:5" ht="15" x14ac:dyDescent="0.25">
      <c r="D5" s="4">
        <v>1</v>
      </c>
      <c r="E5" t="s">
        <v>93</v>
      </c>
    </row>
    <row r="6" spans="4:5" ht="15" x14ac:dyDescent="0.25">
      <c r="D6" s="4">
        <v>2</v>
      </c>
      <c r="E6" t="s">
        <v>94</v>
      </c>
    </row>
    <row r="7" spans="4:5" ht="15" x14ac:dyDescent="0.25">
      <c r="D7" s="4">
        <v>3</v>
      </c>
      <c r="E7" t="s">
        <v>95</v>
      </c>
    </row>
  </sheetData>
  <mergeCells count="1"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Matrix</vt:lpstr>
      <vt:lpstr>Variables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Marketing Automation Evaluation Matrix</dc:title>
  <dc:creator>unknown</dc:creator>
  <cp:lastModifiedBy>John Koehler</cp:lastModifiedBy>
  <cp:lastPrinted>2011-11-16T04:18:22Z</cp:lastPrinted>
  <dcterms:created xsi:type="dcterms:W3CDTF">2008-01-03T16:55:06Z</dcterms:created>
  <dcterms:modified xsi:type="dcterms:W3CDTF">2014-07-08T00:46:21Z</dcterms:modified>
</cp:coreProperties>
</file>